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2075"/>
  </bookViews>
  <sheets>
    <sheet name="TARGET" sheetId="1" r:id="rId1"/>
    <sheet name="TARGET_TREM" sheetId="2" r:id="rId2"/>
  </sheets>
  <calcPr calcId="145621"/>
</workbook>
</file>

<file path=xl/calcChain.xml><?xml version="1.0" encoding="utf-8"?>
<calcChain xmlns="http://schemas.openxmlformats.org/spreadsheetml/2006/main">
  <c r="AH28" i="2" l="1"/>
  <c r="AG28" i="2"/>
  <c r="AF28" i="2"/>
  <c r="AE28" i="2"/>
  <c r="AD28" i="2"/>
  <c r="AC28" i="2"/>
  <c r="O389" i="1"/>
  <c r="N389" i="1"/>
  <c r="M389" i="1"/>
  <c r="L389" i="1"/>
  <c r="K389" i="1"/>
  <c r="J389" i="1"/>
</calcChain>
</file>

<file path=xl/sharedStrings.xml><?xml version="1.0" encoding="utf-8"?>
<sst xmlns="http://schemas.openxmlformats.org/spreadsheetml/2006/main" count="286" uniqueCount="179">
  <si>
    <t>INMATE_PK_ID</t>
  </si>
  <si>
    <t>number</t>
  </si>
  <si>
    <t>DOB</t>
  </si>
  <si>
    <t>AgeOnStartDate</t>
  </si>
  <si>
    <t>startDate</t>
  </si>
  <si>
    <t>endDate</t>
  </si>
  <si>
    <t>Edu Level</t>
  </si>
  <si>
    <t>Race</t>
  </si>
  <si>
    <t>Offense</t>
  </si>
  <si>
    <t>Felony Offense Code</t>
  </si>
  <si>
    <t>EOS</t>
  </si>
  <si>
    <t>Status</t>
  </si>
  <si>
    <t>Gang Score</t>
  </si>
  <si>
    <t>Overall Security Score</t>
  </si>
  <si>
    <t>Severity Score</t>
  </si>
  <si>
    <t>Violence Score</t>
  </si>
  <si>
    <t>Last Admit Before Start</t>
  </si>
  <si>
    <t>Days Incarcerated Between Admit and Start</t>
  </si>
  <si>
    <t>FacilityOnStartDate</t>
  </si>
  <si>
    <t>AdmissionsToDOCBeforeStartDate</t>
  </si>
  <si>
    <t>AdmissionsToDOCAfterEndDate</t>
  </si>
  <si>
    <t>FirstAdmissionAfterEndDate</t>
  </si>
  <si>
    <t>FirstDischargeAfterEndDate</t>
  </si>
  <si>
    <t>CompletedSessions</t>
  </si>
  <si>
    <t>CurrentMedsOnStartDate</t>
  </si>
  <si>
    <t>PsyMeds_6MonthBeforeStartDate</t>
  </si>
  <si>
    <t>PsyMeds_InclusiveBetweenStartAndEndDate</t>
  </si>
  <si>
    <t>PsyMeds_6MonthAfterEndDate</t>
  </si>
  <si>
    <t>MH5Days_6MonthBeforeStartDate</t>
  </si>
  <si>
    <t>MH5Days_InclusiveBetweenStartAndEndDate</t>
  </si>
  <si>
    <t>MH5Days_6MonthAfterEndDate</t>
  </si>
  <si>
    <t>DRTickets_6MonthBeforeStartDate</t>
  </si>
  <si>
    <t>DRTickets_InclusiveBetweenStartAndEndDate</t>
  </si>
  <si>
    <t>DRTickets_6MonthAfterEndDate</t>
  </si>
  <si>
    <t>PsyDiagCode1</t>
  </si>
  <si>
    <t>PsyDiagCode2</t>
  </si>
  <si>
    <t>PsyDiagCode3</t>
  </si>
  <si>
    <t>PsyDiagCode4</t>
  </si>
  <si>
    <t>PsyDiagCode5</t>
  </si>
  <si>
    <t>PsyDiagCode6</t>
  </si>
  <si>
    <t>PsyDiagCode7</t>
  </si>
  <si>
    <t>PsyDiagCode8</t>
  </si>
  <si>
    <t>PsyDiagCode9</t>
  </si>
  <si>
    <t>PsyDiagCode10</t>
  </si>
  <si>
    <t>PsyDiagCode11</t>
  </si>
  <si>
    <t>PsyDiagCode12</t>
  </si>
  <si>
    <t>PsyDiagCode13</t>
  </si>
  <si>
    <t>PsyDiagCode14</t>
  </si>
  <si>
    <t>PsyDiagCode15</t>
  </si>
  <si>
    <t>Binary_Indicator</t>
  </si>
  <si>
    <t>Before_BPA_Hostility</t>
  </si>
  <si>
    <t>Before_BPA_Verbal_Aggresion</t>
  </si>
  <si>
    <t>Before_BPA_Physical_Aggression</t>
  </si>
  <si>
    <t>Before_BPA_Anger</t>
  </si>
  <si>
    <t>Before_BPA_OverAll</t>
  </si>
  <si>
    <t>During_BPA_Hostility</t>
  </si>
  <si>
    <t>During_BPA_Verbal_Aggresion</t>
  </si>
  <si>
    <t>During_BPA_Physical_Aggression</t>
  </si>
  <si>
    <t>During_BPA_Anger</t>
  </si>
  <si>
    <t>During_BPA_OverAll</t>
  </si>
  <si>
    <t>After_BPA_Hostility</t>
  </si>
  <si>
    <t>After_BPA_Verbal_Aggresion</t>
  </si>
  <si>
    <t>After_BPA_Physical_Aggression</t>
  </si>
  <si>
    <t>After_BPA_Anger</t>
  </si>
  <si>
    <t>After_BPA_OverAll</t>
  </si>
  <si>
    <t>Before_BIS-11_Attentional_Key</t>
  </si>
  <si>
    <t>Before_BIS-11_Motor_Key</t>
  </si>
  <si>
    <t>Before_BIS-11_Non-Planning_Key</t>
  </si>
  <si>
    <t>Before_BIS-11_OverAll</t>
  </si>
  <si>
    <t>During_BIS-11_Attentional_Key</t>
  </si>
  <si>
    <t>During_BIS-11_Motor_Key</t>
  </si>
  <si>
    <t>During_BIS-11_Non-Planning_Key</t>
  </si>
  <si>
    <t>During_BIS-11_OverAll</t>
  </si>
  <si>
    <t>After_BIS-11_Attentional_Key</t>
  </si>
  <si>
    <t>After_BIS-11_Motor_Key</t>
  </si>
  <si>
    <t>After_BIS-11_Non-Planning_Key</t>
  </si>
  <si>
    <t>After_BIS-11_OverAll</t>
  </si>
  <si>
    <t>Before_IIP_OtherPeople</t>
  </si>
  <si>
    <t>Before_IIP_TooMuch</t>
  </si>
  <si>
    <t>Before_IIP_OverAll</t>
  </si>
  <si>
    <t>During_IIP_OtherPeople</t>
  </si>
  <si>
    <t>During_IIP_TooMuch</t>
  </si>
  <si>
    <t>During_IIP_OverAll</t>
  </si>
  <si>
    <t>After_IIP_OtherPeople</t>
  </si>
  <si>
    <t>After_IIP_TooMuch</t>
  </si>
  <si>
    <t>After_IIP_OverAll</t>
  </si>
  <si>
    <t>mhScoreOnStartDate</t>
  </si>
  <si>
    <t>WHITE</t>
  </si>
  <si>
    <t xml:space="preserve">        </t>
  </si>
  <si>
    <t>#DROP</t>
  </si>
  <si>
    <t>139:YORK CI</t>
  </si>
  <si>
    <t>BLACK</t>
  </si>
  <si>
    <t>OPERATING UNDER INFLU OF LIQ OR DRUG</t>
  </si>
  <si>
    <t xml:space="preserve">VENLAFAXINE: 1; </t>
  </si>
  <si>
    <t>300: ANXIETY DISORDER NOS</t>
  </si>
  <si>
    <t>309.81: POSTTRAUMATIC STRESS DISORDER</t>
  </si>
  <si>
    <t>U</t>
  </si>
  <si>
    <t xml:space="preserve">FLUOXETINE: 1; </t>
  </si>
  <si>
    <t>HISPANIC</t>
  </si>
  <si>
    <t xml:space="preserve">53A060  </t>
  </si>
  <si>
    <t xml:space="preserve">CITALOPRAM: 1; </t>
  </si>
  <si>
    <t xml:space="preserve">53-021  </t>
  </si>
  <si>
    <t>G</t>
  </si>
  <si>
    <t xml:space="preserve">53A167C </t>
  </si>
  <si>
    <t>304: OPIOID DEPENDENCE</t>
  </si>
  <si>
    <t>311: DEPRESSIVE DISORDER NOS</t>
  </si>
  <si>
    <t xml:space="preserve">21A279A </t>
  </si>
  <si>
    <t>305: ALCOHOL ABUSE</t>
  </si>
  <si>
    <t>305.2: CANNABIS ABUSE</t>
  </si>
  <si>
    <t>304.3: CANNABIS DEPENDENCE</t>
  </si>
  <si>
    <t xml:space="preserve">53A169  </t>
  </si>
  <si>
    <t>296.9: MOOD DISORDER NOS</t>
  </si>
  <si>
    <t>303.9: ALCOHOL DEPENDENCE</t>
  </si>
  <si>
    <t xml:space="preserve">ARIPIPRAZOLE: 1; </t>
  </si>
  <si>
    <t xml:space="preserve"> </t>
  </si>
  <si>
    <t>INJURY OR RISK OF INJURY TO MINOR    F</t>
  </si>
  <si>
    <t>71.01: ANTISOCIAL BEHAVIOR, ADULT</t>
  </si>
  <si>
    <t xml:space="preserve">53A122  </t>
  </si>
  <si>
    <t xml:space="preserve">53A055  </t>
  </si>
  <si>
    <t>VIOLATION OF PROB OR COND DISCHARGE</t>
  </si>
  <si>
    <t>296.8: BIPOLAR DISORDER NOS</t>
  </si>
  <si>
    <t xml:space="preserve">53A223* </t>
  </si>
  <si>
    <t>900:DISCHARGE</t>
  </si>
  <si>
    <t xml:space="preserve">HYDROXYZINE PAMOATE: 1; PAROXETINE: 1; </t>
  </si>
  <si>
    <t xml:space="preserve">NORTRIPTYLINE: 1; </t>
  </si>
  <si>
    <t xml:space="preserve">53A054A </t>
  </si>
  <si>
    <t xml:space="preserve">53A124  </t>
  </si>
  <si>
    <t>CRIMINAL ATTEMPT</t>
  </si>
  <si>
    <t xml:space="preserve">TOPIRAMATE: 1; </t>
  </si>
  <si>
    <t>301.83: BORDERLINE PERSONALITY DIS.</t>
  </si>
  <si>
    <t>305.9C: PHENCYCLIDINE ABUSE</t>
  </si>
  <si>
    <t>MANSLAUGHTER, FIRST DEGREE    BF</t>
  </si>
  <si>
    <t xml:space="preserve">ARIPIPRAZOLE: 1; CLONAZEPAM: 1; FLUOXETINE: 1; LAMOTRIGINE: 2; </t>
  </si>
  <si>
    <t xml:space="preserve">ATOMOXETINE: 1; LITHIUM CR: 1; </t>
  </si>
  <si>
    <t>301.7: ANTISOCIAL PERSONALITY DIS.</t>
  </si>
  <si>
    <t>MANSLAUGHTER 2ND WITH MV (INTOX)    CF</t>
  </si>
  <si>
    <t xml:space="preserve">53A056B </t>
  </si>
  <si>
    <t>ASSAULT, SECOND DEGREE        DF</t>
  </si>
  <si>
    <t>ASIAN</t>
  </si>
  <si>
    <t>KIDNAPPING, SECOND DEGREE     BF</t>
  </si>
  <si>
    <t xml:space="preserve">53A094  </t>
  </si>
  <si>
    <t>BURGLARY, SECOND DEGREE       CF</t>
  </si>
  <si>
    <t xml:space="preserve">LAMOTRIGINE: 1; TRAZODONE: 1; VENLAFAXINE: 1; </t>
  </si>
  <si>
    <t>BURGLARY, THIRD DEGREE        DF</t>
  </si>
  <si>
    <t>LARCENY, FIRST DEGREE         BF</t>
  </si>
  <si>
    <t>LARCENY, THIRD DEGREE         DF</t>
  </si>
  <si>
    <t>IDENTITY THEFT 3RD DEGREE     DF</t>
  </si>
  <si>
    <t>ASSAULT ON POLICE OR FIRE OFFICER   CF</t>
  </si>
  <si>
    <t>ESCAPE, 1ST DEGREE            CF</t>
  </si>
  <si>
    <t>BREACH OF PEACE               BM</t>
  </si>
  <si>
    <t xml:space="preserve">TRAZODONE: 1; </t>
  </si>
  <si>
    <t>AMER INDIAN</t>
  </si>
  <si>
    <t>INTERSTATE CUSTODY COMPACT</t>
  </si>
  <si>
    <t>X</t>
  </si>
  <si>
    <t>SPECIAL PAROLE</t>
  </si>
  <si>
    <t xml:space="preserve">CLONAZEPAM: 1; LITHIUM CR: 1; </t>
  </si>
  <si>
    <t>INMATE_ID</t>
  </si>
  <si>
    <t>Education Level in Years</t>
  </si>
  <si>
    <t>Before START NOW: Infirmary or Psych Hospital Days per month</t>
  </si>
  <si>
    <t>During START NOW: Infirmary or Psych Hospital Days per month</t>
  </si>
  <si>
    <t>After START NOW: Infirmary or Psych Hospital Days per month</t>
  </si>
  <si>
    <t>Before START NOW: Disciplinary Reports per month</t>
  </si>
  <si>
    <t>During START NOW: Disciplinary Reports per month</t>
  </si>
  <si>
    <t>After START NOW: Disciplinary Reports per month</t>
  </si>
  <si>
    <t>START NOW start Date</t>
  </si>
  <si>
    <t>START NOW end Date</t>
  </si>
  <si>
    <t>Psychiatric Diagnosis 1</t>
  </si>
  <si>
    <t>Psychiatric Diagnosis 2</t>
  </si>
  <si>
    <t>Psychiatric Diagnosis 3</t>
  </si>
  <si>
    <t>Psychiatric Diagnosis 4</t>
  </si>
  <si>
    <t>Baseline SNAP Score</t>
  </si>
  <si>
    <t>SNAP Score after Unit 1</t>
  </si>
  <si>
    <t>SNAP Score after Unit 2</t>
  </si>
  <si>
    <t>SNAP Score after Unit 3</t>
  </si>
  <si>
    <t>SNAP Score after Unit 4</t>
  </si>
  <si>
    <t>Number of START NOW Sessions completed</t>
  </si>
  <si>
    <t>Mental Health Severity or Needs Score at Baseline</t>
  </si>
  <si>
    <t>Addiction Severity or Needs Score at Baseline</t>
  </si>
  <si>
    <t>Overall Security Score at Baseline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</si>
</sst>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2" borderId="0" xfId="1" applyAlignment="1">
      <alignment wrapText="1"/>
    </xf>
    <xf numFmtId="0" fontId="0" fillId="3" borderId="0" xfId="0" applyFill="1" applyAlignment="1">
      <alignment wrapText="1"/>
    </xf>
    <xf numFmtId="14" fontId="0" fillId="3" borderId="0" xfId="0" applyNumberFormat="1" applyFill="1" applyAlignment="1">
      <alignment wrapText="1"/>
    </xf>
    <xf numFmtId="0" fontId="0" fillId="2" borderId="0" xfId="1" applyFont="1" applyAlignment="1">
      <alignment wrapText="1"/>
    </xf>
    <xf numFmtId="14" fontId="0" fillId="2" borderId="0" xfId="1" applyNumberFormat="1" applyFont="1" applyAlignment="1">
      <alignment wrapText="1"/>
    </xf>
  </cellXfs>
  <cellStyles count="2">
    <cellStyle name="20% - Accent1" xfId="1" builtinId="3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9"/>
  <sheetViews>
    <sheetView tabSelected="1" workbookViewId="0">
      <selection activeCell="J1" sqref="J1"/>
    </sheetView>
  </sheetViews>
  <sheetFormatPr defaultRowHeight="15" x14ac:dyDescent="0.25"/>
  <cols>
    <col min="1" max="1" width="14.28515625" bestFit="1" customWidth="1"/>
    <col min="2" max="2" width="18.140625" customWidth="1"/>
    <col min="3" max="4" width="10.7109375" style="1" bestFit="1" customWidth="1"/>
    <col min="5" max="5" width="10.7109375" style="1" customWidth="1"/>
    <col min="6" max="8" width="9.5703125" customWidth="1"/>
    <col min="13" max="13" width="12.28515625" customWidth="1"/>
    <col min="14" max="14" width="12.5703125" customWidth="1"/>
    <col min="15" max="15" width="12.42578125" customWidth="1"/>
    <col min="16" max="16" width="11.42578125" customWidth="1"/>
    <col min="17" max="17" width="13" customWidth="1"/>
    <col min="18" max="18" width="12.7109375" customWidth="1"/>
    <col min="19" max="19" width="11.5703125" customWidth="1"/>
    <col min="21" max="21" width="7.7109375" customWidth="1"/>
    <col min="22" max="22" width="7.85546875" customWidth="1"/>
    <col min="23" max="23" width="8.42578125" customWidth="1"/>
    <col min="24" max="24" width="7.5703125" customWidth="1"/>
  </cols>
  <sheetData>
    <row r="1" spans="1:24" s="2" customFormat="1" ht="120" x14ac:dyDescent="0.25">
      <c r="A1" s="5" t="s">
        <v>156</v>
      </c>
      <c r="B1" s="2" t="s">
        <v>3</v>
      </c>
      <c r="C1" s="6" t="s">
        <v>164</v>
      </c>
      <c r="D1" s="6" t="s">
        <v>165</v>
      </c>
      <c r="E1" s="6" t="s">
        <v>175</v>
      </c>
      <c r="F1" s="5" t="s">
        <v>157</v>
      </c>
      <c r="G1" s="5" t="s">
        <v>176</v>
      </c>
      <c r="H1" s="5" t="s">
        <v>177</v>
      </c>
      <c r="I1" s="5" t="s">
        <v>178</v>
      </c>
      <c r="J1" s="5" t="s">
        <v>158</v>
      </c>
      <c r="K1" s="5" t="s">
        <v>159</v>
      </c>
      <c r="L1" s="5" t="s">
        <v>160</v>
      </c>
      <c r="M1" s="5" t="s">
        <v>161</v>
      </c>
      <c r="N1" s="5" t="s">
        <v>162</v>
      </c>
      <c r="O1" s="5" t="s">
        <v>163</v>
      </c>
      <c r="P1" s="5" t="s">
        <v>166</v>
      </c>
      <c r="Q1" s="5" t="s">
        <v>167</v>
      </c>
      <c r="R1" s="5" t="s">
        <v>168</v>
      </c>
      <c r="S1" s="5" t="s">
        <v>169</v>
      </c>
      <c r="T1" s="5" t="s">
        <v>170</v>
      </c>
      <c r="U1" s="5" t="s">
        <v>171</v>
      </c>
      <c r="V1" s="5" t="s">
        <v>172</v>
      </c>
      <c r="W1" s="5" t="s">
        <v>173</v>
      </c>
      <c r="X1" s="5" t="s">
        <v>174</v>
      </c>
    </row>
    <row r="388" spans="2:15" x14ac:dyDescent="0.25">
      <c r="B388">
        <v>29</v>
      </c>
      <c r="C388" s="1">
        <v>41791</v>
      </c>
      <c r="D388" s="1">
        <v>42155</v>
      </c>
      <c r="F388">
        <v>11</v>
      </c>
      <c r="I388">
        <v>3</v>
      </c>
      <c r="J388">
        <v>0</v>
      </c>
      <c r="K388">
        <v>0</v>
      </c>
      <c r="L388">
        <v>0</v>
      </c>
    </row>
    <row r="389" spans="2:15" x14ac:dyDescent="0.25">
      <c r="J389">
        <f t="shared" ref="J389:O389" si="0">SUM(J2:J388)</f>
        <v>0</v>
      </c>
      <c r="K389">
        <f t="shared" si="0"/>
        <v>0</v>
      </c>
      <c r="L389">
        <f t="shared" si="0"/>
        <v>0</v>
      </c>
      <c r="M389">
        <f t="shared" si="0"/>
        <v>0</v>
      </c>
      <c r="N389">
        <f t="shared" si="0"/>
        <v>0</v>
      </c>
      <c r="O389">
        <f t="shared" si="0"/>
        <v>0</v>
      </c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8"/>
  <sheetViews>
    <sheetView topLeftCell="U1" workbookViewId="0">
      <selection activeCell="Q22" sqref="A22:XFD22"/>
    </sheetView>
  </sheetViews>
  <sheetFormatPr defaultRowHeight="15" x14ac:dyDescent="0.25"/>
  <cols>
    <col min="3" max="3" width="10.7109375" style="1" bestFit="1" customWidth="1"/>
    <col min="5" max="5" width="9.140625" style="1"/>
    <col min="6" max="6" width="9.7109375" style="1" bestFit="1" customWidth="1"/>
    <col min="11" max="11" width="10.7109375" style="1" bestFit="1" customWidth="1"/>
    <col min="12" max="12" width="10" customWidth="1"/>
    <col min="17" max="17" width="10.7109375" style="1" bestFit="1" customWidth="1"/>
    <col min="22" max="23" width="10.7109375" style="1" bestFit="1" customWidth="1"/>
    <col min="25" max="25" width="31.140625" customWidth="1"/>
  </cols>
  <sheetData>
    <row r="1" spans="1:87" s="3" customFormat="1" ht="90" x14ac:dyDescent="0.25">
      <c r="A1" s="3" t="s">
        <v>0</v>
      </c>
      <c r="B1" s="3" t="s">
        <v>1</v>
      </c>
      <c r="C1" s="4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4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4" t="s">
        <v>21</v>
      </c>
      <c r="W1" s="4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84</v>
      </c>
      <c r="CH1" s="3" t="s">
        <v>85</v>
      </c>
      <c r="CI1" s="3" t="s">
        <v>86</v>
      </c>
    </row>
    <row r="2" spans="1:87" x14ac:dyDescent="0.25">
      <c r="D2">
        <v>34</v>
      </c>
      <c r="E2" s="1">
        <v>41061</v>
      </c>
      <c r="F2" s="1">
        <v>41425</v>
      </c>
      <c r="G2">
        <v>12</v>
      </c>
      <c r="H2" t="s">
        <v>87</v>
      </c>
      <c r="I2" t="s">
        <v>92</v>
      </c>
      <c r="J2" t="s">
        <v>88</v>
      </c>
      <c r="K2" s="1">
        <v>41094</v>
      </c>
      <c r="L2" t="s">
        <v>96</v>
      </c>
      <c r="M2">
        <v>1</v>
      </c>
      <c r="N2">
        <v>1</v>
      </c>
      <c r="O2">
        <v>2</v>
      </c>
      <c r="P2">
        <v>2</v>
      </c>
      <c r="Q2" s="1">
        <v>40854</v>
      </c>
      <c r="R2">
        <v>207</v>
      </c>
      <c r="S2" t="s">
        <v>90</v>
      </c>
      <c r="T2">
        <v>2</v>
      </c>
      <c r="U2">
        <v>1</v>
      </c>
      <c r="V2" s="1">
        <v>41849</v>
      </c>
      <c r="W2" s="1">
        <v>41849</v>
      </c>
      <c r="Y2" t="s">
        <v>93</v>
      </c>
      <c r="Z2">
        <v>2</v>
      </c>
      <c r="AA2">
        <v>1</v>
      </c>
      <c r="AB2">
        <v>0</v>
      </c>
      <c r="AC2">
        <v>0</v>
      </c>
      <c r="AD2">
        <v>0</v>
      </c>
      <c r="AE2">
        <v>0</v>
      </c>
      <c r="AX2">
        <v>1</v>
      </c>
      <c r="CI2">
        <v>3</v>
      </c>
    </row>
    <row r="3" spans="1:87" x14ac:dyDescent="0.25">
      <c r="D3">
        <v>53</v>
      </c>
      <c r="E3" s="1">
        <v>40330</v>
      </c>
      <c r="F3" s="1">
        <v>40694</v>
      </c>
      <c r="G3">
        <v>10</v>
      </c>
      <c r="H3" t="s">
        <v>87</v>
      </c>
      <c r="I3" t="s">
        <v>115</v>
      </c>
      <c r="J3" t="s">
        <v>101</v>
      </c>
      <c r="K3" s="1">
        <v>41108</v>
      </c>
      <c r="L3" t="s">
        <v>89</v>
      </c>
      <c r="M3">
        <v>1</v>
      </c>
      <c r="N3">
        <v>3</v>
      </c>
      <c r="O3">
        <v>4</v>
      </c>
      <c r="P3">
        <v>1</v>
      </c>
      <c r="Q3" s="1">
        <v>39671</v>
      </c>
      <c r="R3">
        <v>659</v>
      </c>
      <c r="S3" t="s">
        <v>90</v>
      </c>
      <c r="T3">
        <v>2</v>
      </c>
      <c r="U3">
        <v>0</v>
      </c>
      <c r="W3" s="1">
        <v>41108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X3">
        <v>0</v>
      </c>
      <c r="CI3">
        <v>2</v>
      </c>
    </row>
    <row r="4" spans="1:87" x14ac:dyDescent="0.25">
      <c r="D4">
        <v>35</v>
      </c>
      <c r="E4" s="1">
        <v>40695</v>
      </c>
      <c r="F4" s="1">
        <v>41060</v>
      </c>
      <c r="G4">
        <v>12</v>
      </c>
      <c r="H4" t="s">
        <v>87</v>
      </c>
      <c r="I4" t="s">
        <v>119</v>
      </c>
      <c r="J4" t="s">
        <v>88</v>
      </c>
      <c r="K4" s="1">
        <v>1</v>
      </c>
      <c r="L4" t="s">
        <v>89</v>
      </c>
      <c r="M4" t="s">
        <v>114</v>
      </c>
      <c r="N4" t="s">
        <v>114</v>
      </c>
      <c r="O4" t="s">
        <v>114</v>
      </c>
      <c r="P4" t="s">
        <v>114</v>
      </c>
      <c r="Q4" s="1">
        <v>40561</v>
      </c>
      <c r="R4">
        <v>134</v>
      </c>
      <c r="S4" t="s">
        <v>90</v>
      </c>
      <c r="T4">
        <v>2</v>
      </c>
      <c r="U4">
        <v>2</v>
      </c>
      <c r="V4" s="1">
        <v>41191</v>
      </c>
      <c r="W4" s="1">
        <v>41219</v>
      </c>
      <c r="Y4" t="s">
        <v>123</v>
      </c>
      <c r="Z4">
        <v>4</v>
      </c>
      <c r="AA4">
        <v>12</v>
      </c>
      <c r="AB4">
        <v>4</v>
      </c>
      <c r="AC4">
        <v>2</v>
      </c>
      <c r="AD4">
        <v>12</v>
      </c>
      <c r="AE4">
        <v>0</v>
      </c>
      <c r="AX4">
        <v>1</v>
      </c>
      <c r="CI4">
        <v>3</v>
      </c>
    </row>
    <row r="5" spans="1:87" x14ac:dyDescent="0.25">
      <c r="D5">
        <v>43</v>
      </c>
      <c r="E5" s="1">
        <v>39965</v>
      </c>
      <c r="F5" s="1">
        <v>40329</v>
      </c>
      <c r="G5">
        <v>12</v>
      </c>
      <c r="H5" t="s">
        <v>87</v>
      </c>
      <c r="I5" t="s">
        <v>119</v>
      </c>
      <c r="J5" t="s">
        <v>106</v>
      </c>
      <c r="K5" s="1">
        <v>41799</v>
      </c>
      <c r="L5" t="s">
        <v>89</v>
      </c>
      <c r="M5">
        <v>1</v>
      </c>
      <c r="N5">
        <v>1</v>
      </c>
      <c r="O5">
        <v>1</v>
      </c>
      <c r="P5">
        <v>1</v>
      </c>
      <c r="Q5" s="1">
        <v>39933</v>
      </c>
      <c r="R5">
        <v>32</v>
      </c>
      <c r="S5" t="s">
        <v>90</v>
      </c>
      <c r="T5">
        <v>6</v>
      </c>
      <c r="U5">
        <v>2</v>
      </c>
      <c r="V5" s="1">
        <v>40800</v>
      </c>
      <c r="W5" s="1">
        <v>41012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X5">
        <v>0</v>
      </c>
      <c r="CI5">
        <v>2</v>
      </c>
    </row>
    <row r="6" spans="1:87" x14ac:dyDescent="0.25">
      <c r="D6">
        <v>32</v>
      </c>
      <c r="E6" s="1">
        <v>39965</v>
      </c>
      <c r="F6" s="1">
        <v>40329</v>
      </c>
      <c r="G6">
        <v>14</v>
      </c>
      <c r="H6" t="s">
        <v>87</v>
      </c>
      <c r="I6" t="s">
        <v>119</v>
      </c>
      <c r="J6" t="s">
        <v>121</v>
      </c>
      <c r="K6" s="1">
        <v>40058</v>
      </c>
      <c r="L6" t="s">
        <v>89</v>
      </c>
      <c r="M6">
        <v>1</v>
      </c>
      <c r="N6">
        <v>1</v>
      </c>
      <c r="O6">
        <v>3</v>
      </c>
      <c r="P6">
        <v>3</v>
      </c>
      <c r="Q6" s="1">
        <v>39786</v>
      </c>
      <c r="R6">
        <v>179</v>
      </c>
      <c r="S6" t="s">
        <v>90</v>
      </c>
      <c r="T6">
        <v>1</v>
      </c>
      <c r="U6">
        <v>0</v>
      </c>
      <c r="Z6">
        <v>0</v>
      </c>
      <c r="AA6">
        <v>2</v>
      </c>
      <c r="AB6">
        <v>0</v>
      </c>
      <c r="AC6">
        <v>0</v>
      </c>
      <c r="AD6">
        <v>0</v>
      </c>
      <c r="AE6">
        <v>0</v>
      </c>
      <c r="AX6">
        <v>0</v>
      </c>
      <c r="CI6">
        <v>3</v>
      </c>
    </row>
    <row r="7" spans="1:87" x14ac:dyDescent="0.25">
      <c r="D7">
        <v>42</v>
      </c>
      <c r="E7" s="1">
        <v>40330</v>
      </c>
      <c r="F7" s="1">
        <v>40694</v>
      </c>
      <c r="G7">
        <v>12</v>
      </c>
      <c r="H7" t="s">
        <v>87</v>
      </c>
      <c r="I7" t="s">
        <v>119</v>
      </c>
      <c r="J7" t="s">
        <v>121</v>
      </c>
      <c r="K7" s="1">
        <v>42341</v>
      </c>
      <c r="L7" t="s">
        <v>102</v>
      </c>
      <c r="M7">
        <v>1</v>
      </c>
      <c r="N7">
        <v>4</v>
      </c>
      <c r="O7">
        <v>3</v>
      </c>
      <c r="P7">
        <v>4</v>
      </c>
      <c r="Q7" s="1">
        <v>40273</v>
      </c>
      <c r="R7">
        <v>57</v>
      </c>
      <c r="S7" t="s">
        <v>90</v>
      </c>
      <c r="T7">
        <v>3</v>
      </c>
      <c r="U7">
        <v>2</v>
      </c>
      <c r="V7" s="1">
        <v>40875</v>
      </c>
      <c r="W7" s="1">
        <v>40760</v>
      </c>
      <c r="Y7" t="s">
        <v>97</v>
      </c>
      <c r="Z7">
        <v>3</v>
      </c>
      <c r="AA7">
        <v>8</v>
      </c>
      <c r="AB7">
        <v>0</v>
      </c>
      <c r="AC7">
        <v>0</v>
      </c>
      <c r="AD7">
        <v>0</v>
      </c>
      <c r="AE7">
        <v>0</v>
      </c>
      <c r="AG7">
        <v>1</v>
      </c>
      <c r="AI7" t="s">
        <v>112</v>
      </c>
      <c r="AJ7" t="s">
        <v>95</v>
      </c>
      <c r="AK7" t="s">
        <v>105</v>
      </c>
      <c r="AX7">
        <v>0</v>
      </c>
      <c r="CI7">
        <v>3</v>
      </c>
    </row>
    <row r="8" spans="1:87" x14ac:dyDescent="0.25">
      <c r="D8">
        <v>51</v>
      </c>
      <c r="E8" s="1">
        <v>41426</v>
      </c>
      <c r="F8" s="1">
        <v>41790</v>
      </c>
      <c r="G8">
        <v>12</v>
      </c>
      <c r="H8" t="s">
        <v>87</v>
      </c>
      <c r="I8" t="s">
        <v>119</v>
      </c>
      <c r="J8" t="s">
        <v>121</v>
      </c>
      <c r="K8" s="1">
        <v>42112</v>
      </c>
      <c r="L8" t="s">
        <v>89</v>
      </c>
      <c r="M8">
        <v>1</v>
      </c>
      <c r="N8">
        <v>4</v>
      </c>
      <c r="O8">
        <v>3</v>
      </c>
      <c r="P8">
        <v>3</v>
      </c>
      <c r="Q8" s="1">
        <v>41332</v>
      </c>
      <c r="R8">
        <v>94</v>
      </c>
      <c r="S8" t="s">
        <v>122</v>
      </c>
      <c r="T8">
        <v>4</v>
      </c>
      <c r="U8">
        <v>0</v>
      </c>
      <c r="W8" s="1">
        <v>42111</v>
      </c>
      <c r="Z8">
        <v>2</v>
      </c>
      <c r="AA8">
        <v>6</v>
      </c>
      <c r="AB8">
        <v>2</v>
      </c>
      <c r="AC8">
        <v>0</v>
      </c>
      <c r="AD8">
        <v>0</v>
      </c>
      <c r="AE8">
        <v>0</v>
      </c>
      <c r="AX8">
        <v>1</v>
      </c>
      <c r="CI8">
        <v>3</v>
      </c>
    </row>
    <row r="9" spans="1:87" x14ac:dyDescent="0.25">
      <c r="D9">
        <v>41</v>
      </c>
      <c r="E9" s="1">
        <v>41061</v>
      </c>
      <c r="F9" s="1">
        <v>41425</v>
      </c>
      <c r="G9">
        <v>13</v>
      </c>
      <c r="H9" t="s">
        <v>87</v>
      </c>
      <c r="I9" t="s">
        <v>127</v>
      </c>
      <c r="J9" t="s">
        <v>125</v>
      </c>
      <c r="K9" s="1">
        <v>42521</v>
      </c>
      <c r="L9" t="s">
        <v>102</v>
      </c>
      <c r="M9">
        <v>1</v>
      </c>
      <c r="N9">
        <v>1</v>
      </c>
      <c r="O9">
        <v>4</v>
      </c>
      <c r="P9">
        <v>1</v>
      </c>
      <c r="Q9" s="1">
        <v>40473</v>
      </c>
      <c r="R9">
        <v>588</v>
      </c>
      <c r="S9" t="s">
        <v>90</v>
      </c>
      <c r="T9">
        <v>1</v>
      </c>
      <c r="U9">
        <v>0</v>
      </c>
      <c r="Y9" t="s">
        <v>128</v>
      </c>
      <c r="Z9">
        <v>0</v>
      </c>
      <c r="AA9">
        <v>2</v>
      </c>
      <c r="AB9">
        <v>2</v>
      </c>
      <c r="AC9">
        <v>0</v>
      </c>
      <c r="AD9">
        <v>0</v>
      </c>
      <c r="AE9">
        <v>0</v>
      </c>
      <c r="AI9" t="s">
        <v>111</v>
      </c>
      <c r="AJ9" t="s">
        <v>95</v>
      </c>
      <c r="AX9">
        <v>1</v>
      </c>
      <c r="CI9">
        <v>3</v>
      </c>
    </row>
    <row r="10" spans="1:87" x14ac:dyDescent="0.25">
      <c r="D10">
        <v>23</v>
      </c>
      <c r="E10" s="1">
        <v>40695</v>
      </c>
      <c r="F10" s="1">
        <v>41060</v>
      </c>
      <c r="G10">
        <v>12</v>
      </c>
      <c r="H10" t="s">
        <v>91</v>
      </c>
      <c r="I10" t="s">
        <v>127</v>
      </c>
      <c r="J10" t="s">
        <v>125</v>
      </c>
      <c r="K10" s="1">
        <v>44560</v>
      </c>
      <c r="L10" t="s">
        <v>102</v>
      </c>
      <c r="M10">
        <v>1</v>
      </c>
      <c r="N10">
        <v>4</v>
      </c>
      <c r="O10">
        <v>4</v>
      </c>
      <c r="P10">
        <v>2</v>
      </c>
      <c r="Q10" s="1">
        <v>40252</v>
      </c>
      <c r="R10">
        <v>443</v>
      </c>
      <c r="S10" t="s">
        <v>90</v>
      </c>
      <c r="T10">
        <v>5</v>
      </c>
      <c r="U10">
        <v>0</v>
      </c>
      <c r="Y10" t="s">
        <v>124</v>
      </c>
      <c r="Z10">
        <v>2</v>
      </c>
      <c r="AA10">
        <v>2</v>
      </c>
      <c r="AB10">
        <v>1</v>
      </c>
      <c r="AC10">
        <v>0</v>
      </c>
      <c r="AD10">
        <v>0</v>
      </c>
      <c r="AE10">
        <v>0</v>
      </c>
      <c r="AF10">
        <v>1</v>
      </c>
      <c r="AG10">
        <v>4</v>
      </c>
      <c r="AH10">
        <v>1</v>
      </c>
      <c r="AI10" t="s">
        <v>111</v>
      </c>
      <c r="AJ10" t="s">
        <v>109</v>
      </c>
      <c r="AX10">
        <v>1</v>
      </c>
      <c r="CI10">
        <v>3</v>
      </c>
    </row>
    <row r="11" spans="1:87" x14ac:dyDescent="0.25">
      <c r="D11">
        <v>26</v>
      </c>
      <c r="E11" s="1">
        <v>40330</v>
      </c>
      <c r="F11" s="1">
        <v>40694</v>
      </c>
      <c r="G11">
        <v>12</v>
      </c>
      <c r="H11" t="s">
        <v>98</v>
      </c>
      <c r="I11" t="s">
        <v>131</v>
      </c>
      <c r="J11" t="s">
        <v>118</v>
      </c>
      <c r="K11" s="1">
        <v>41712</v>
      </c>
      <c r="L11" t="s">
        <v>89</v>
      </c>
      <c r="M11">
        <v>1</v>
      </c>
      <c r="N11">
        <v>3</v>
      </c>
      <c r="O11">
        <v>4</v>
      </c>
      <c r="P11">
        <v>1</v>
      </c>
      <c r="Q11" s="1">
        <v>39111</v>
      </c>
      <c r="R11">
        <v>1219</v>
      </c>
      <c r="S11" t="s">
        <v>90</v>
      </c>
      <c r="T11">
        <v>1</v>
      </c>
      <c r="U11">
        <v>0</v>
      </c>
      <c r="W11" s="1">
        <v>41596</v>
      </c>
      <c r="Y11" t="s">
        <v>97</v>
      </c>
      <c r="Z11">
        <v>2</v>
      </c>
      <c r="AA11">
        <v>6</v>
      </c>
      <c r="AB11">
        <v>2</v>
      </c>
      <c r="AC11">
        <v>0</v>
      </c>
      <c r="AD11">
        <v>0</v>
      </c>
      <c r="AE11">
        <v>0</v>
      </c>
      <c r="AX11">
        <v>0</v>
      </c>
      <c r="CI11">
        <v>3</v>
      </c>
    </row>
    <row r="12" spans="1:87" x14ac:dyDescent="0.25">
      <c r="D12">
        <v>31</v>
      </c>
      <c r="E12" s="1">
        <v>39965</v>
      </c>
      <c r="F12" s="1">
        <v>40329</v>
      </c>
      <c r="G12">
        <v>12</v>
      </c>
      <c r="H12" t="s">
        <v>98</v>
      </c>
      <c r="I12" t="s">
        <v>131</v>
      </c>
      <c r="J12" t="s">
        <v>118</v>
      </c>
      <c r="K12" s="1">
        <v>43133</v>
      </c>
      <c r="L12" t="s">
        <v>102</v>
      </c>
      <c r="M12">
        <v>1</v>
      </c>
      <c r="N12">
        <v>4</v>
      </c>
      <c r="O12">
        <v>4</v>
      </c>
      <c r="P12">
        <v>1</v>
      </c>
      <c r="Q12" s="1">
        <v>36467</v>
      </c>
      <c r="R12">
        <v>3498</v>
      </c>
      <c r="S12" t="s">
        <v>90</v>
      </c>
      <c r="T12">
        <v>6</v>
      </c>
      <c r="U12">
        <v>0</v>
      </c>
      <c r="Y12" t="s">
        <v>133</v>
      </c>
      <c r="Z12">
        <v>5</v>
      </c>
      <c r="AA12">
        <v>7</v>
      </c>
      <c r="AB12">
        <v>6</v>
      </c>
      <c r="AC12">
        <v>0</v>
      </c>
      <c r="AD12">
        <v>0</v>
      </c>
      <c r="AE12">
        <v>4</v>
      </c>
      <c r="AF12">
        <v>2</v>
      </c>
      <c r="AG12">
        <v>6</v>
      </c>
      <c r="AH12">
        <v>3</v>
      </c>
      <c r="AI12" t="s">
        <v>134</v>
      </c>
      <c r="AX12">
        <v>0</v>
      </c>
      <c r="CI12">
        <v>3</v>
      </c>
    </row>
    <row r="13" spans="1:87" x14ac:dyDescent="0.25">
      <c r="D13">
        <v>33</v>
      </c>
      <c r="E13" s="1">
        <v>39965</v>
      </c>
      <c r="F13" s="1">
        <v>40329</v>
      </c>
      <c r="G13">
        <v>12</v>
      </c>
      <c r="H13" t="s">
        <v>91</v>
      </c>
      <c r="I13" t="s">
        <v>131</v>
      </c>
      <c r="J13" t="s">
        <v>118</v>
      </c>
      <c r="K13" s="1">
        <v>43660</v>
      </c>
      <c r="L13" t="s">
        <v>102</v>
      </c>
      <c r="M13">
        <v>1</v>
      </c>
      <c r="N13">
        <v>2</v>
      </c>
      <c r="O13">
        <v>4</v>
      </c>
      <c r="P13">
        <v>1</v>
      </c>
      <c r="Q13" s="1">
        <v>38915</v>
      </c>
      <c r="R13">
        <v>1050</v>
      </c>
      <c r="S13" t="s">
        <v>90</v>
      </c>
      <c r="T13">
        <v>3</v>
      </c>
      <c r="U13">
        <v>0</v>
      </c>
      <c r="Y13" t="s">
        <v>132</v>
      </c>
      <c r="Z13">
        <v>10</v>
      </c>
      <c r="AA13">
        <v>28</v>
      </c>
      <c r="AB13">
        <v>9</v>
      </c>
      <c r="AC13">
        <v>0</v>
      </c>
      <c r="AD13">
        <v>0</v>
      </c>
      <c r="AE13">
        <v>0</v>
      </c>
      <c r="AF13">
        <v>2</v>
      </c>
      <c r="AG13">
        <v>1</v>
      </c>
      <c r="AI13" t="s">
        <v>105</v>
      </c>
      <c r="AX13">
        <v>0</v>
      </c>
      <c r="CI13">
        <v>3</v>
      </c>
    </row>
    <row r="14" spans="1:87" x14ac:dyDescent="0.25">
      <c r="D14">
        <v>22</v>
      </c>
      <c r="E14" s="1">
        <v>41426</v>
      </c>
      <c r="F14" s="1">
        <v>41790</v>
      </c>
      <c r="G14">
        <v>12</v>
      </c>
      <c r="H14" t="s">
        <v>87</v>
      </c>
      <c r="I14" t="s">
        <v>135</v>
      </c>
      <c r="J14" t="s">
        <v>136</v>
      </c>
      <c r="K14" s="1">
        <v>42353</v>
      </c>
      <c r="L14" t="s">
        <v>102</v>
      </c>
      <c r="M14">
        <v>1</v>
      </c>
      <c r="N14">
        <v>1</v>
      </c>
      <c r="O14">
        <v>2</v>
      </c>
      <c r="P14">
        <v>1</v>
      </c>
      <c r="Q14" s="1">
        <v>40919</v>
      </c>
      <c r="R14">
        <v>507</v>
      </c>
      <c r="S14" t="s">
        <v>90</v>
      </c>
      <c r="T14">
        <v>1</v>
      </c>
      <c r="U14">
        <v>0</v>
      </c>
      <c r="Z14">
        <v>0</v>
      </c>
      <c r="AA14">
        <v>1</v>
      </c>
      <c r="AB14">
        <v>0</v>
      </c>
      <c r="AC14">
        <v>0</v>
      </c>
      <c r="AD14">
        <v>0</v>
      </c>
      <c r="AE14">
        <v>0</v>
      </c>
      <c r="AX14">
        <v>1</v>
      </c>
      <c r="CI14">
        <v>2</v>
      </c>
    </row>
    <row r="15" spans="1:87" x14ac:dyDescent="0.25">
      <c r="D15">
        <v>24</v>
      </c>
      <c r="E15" s="1">
        <v>41061</v>
      </c>
      <c r="F15" s="1">
        <v>41425</v>
      </c>
      <c r="G15">
        <v>9</v>
      </c>
      <c r="H15" t="s">
        <v>98</v>
      </c>
      <c r="I15" t="s">
        <v>137</v>
      </c>
      <c r="J15" t="s">
        <v>99</v>
      </c>
      <c r="K15" s="1">
        <v>42279</v>
      </c>
      <c r="L15" t="s">
        <v>102</v>
      </c>
      <c r="M15">
        <v>1</v>
      </c>
      <c r="N15">
        <v>1</v>
      </c>
      <c r="O15">
        <v>3</v>
      </c>
      <c r="P15">
        <v>3</v>
      </c>
      <c r="Q15" s="1">
        <v>40868</v>
      </c>
      <c r="R15">
        <v>193</v>
      </c>
      <c r="S15" t="s">
        <v>90</v>
      </c>
      <c r="T15">
        <v>5</v>
      </c>
      <c r="U15">
        <v>0</v>
      </c>
      <c r="Z15">
        <v>0</v>
      </c>
      <c r="AA15">
        <v>7</v>
      </c>
      <c r="AB15">
        <v>3</v>
      </c>
      <c r="AC15">
        <v>0</v>
      </c>
      <c r="AD15">
        <v>0</v>
      </c>
      <c r="AE15">
        <v>0</v>
      </c>
      <c r="AI15" t="s">
        <v>111</v>
      </c>
      <c r="AJ15" t="s">
        <v>112</v>
      </c>
      <c r="AX15">
        <v>1</v>
      </c>
      <c r="CI15">
        <v>3</v>
      </c>
    </row>
    <row r="16" spans="1:87" x14ac:dyDescent="0.25">
      <c r="D16">
        <v>25</v>
      </c>
      <c r="E16" s="1">
        <v>39600</v>
      </c>
      <c r="F16" s="1">
        <v>39964</v>
      </c>
      <c r="G16">
        <v>12</v>
      </c>
      <c r="H16" t="s">
        <v>138</v>
      </c>
      <c r="I16" t="s">
        <v>139</v>
      </c>
      <c r="J16" t="s">
        <v>140</v>
      </c>
      <c r="K16" s="1">
        <v>43220</v>
      </c>
      <c r="L16" t="s">
        <v>102</v>
      </c>
      <c r="M16">
        <v>1</v>
      </c>
      <c r="N16">
        <v>3</v>
      </c>
      <c r="O16">
        <v>4</v>
      </c>
      <c r="P16">
        <v>3</v>
      </c>
      <c r="Q16" s="1">
        <v>38527</v>
      </c>
      <c r="R16">
        <v>1073</v>
      </c>
      <c r="S16" t="s">
        <v>90</v>
      </c>
      <c r="T16">
        <v>1</v>
      </c>
      <c r="U16">
        <v>1</v>
      </c>
      <c r="V16" s="1">
        <v>41145</v>
      </c>
      <c r="Z16">
        <v>0</v>
      </c>
      <c r="AA16">
        <v>2</v>
      </c>
      <c r="AB16">
        <v>0</v>
      </c>
      <c r="AC16">
        <v>0</v>
      </c>
      <c r="AD16">
        <v>0</v>
      </c>
      <c r="AE16">
        <v>0</v>
      </c>
      <c r="AF16">
        <v>3</v>
      </c>
      <c r="AG16">
        <v>2</v>
      </c>
      <c r="AI16" t="s">
        <v>107</v>
      </c>
      <c r="AJ16" t="s">
        <v>108</v>
      </c>
      <c r="AX16">
        <v>0</v>
      </c>
      <c r="CI16">
        <v>3</v>
      </c>
    </row>
    <row r="17" spans="4:87" x14ac:dyDescent="0.25">
      <c r="D17">
        <v>39</v>
      </c>
      <c r="E17" s="1">
        <v>40330</v>
      </c>
      <c r="F17" s="1">
        <v>40694</v>
      </c>
      <c r="G17">
        <v>12</v>
      </c>
      <c r="H17" t="s">
        <v>87</v>
      </c>
      <c r="I17" t="s">
        <v>141</v>
      </c>
      <c r="J17" t="s">
        <v>117</v>
      </c>
      <c r="K17" s="1">
        <v>42810</v>
      </c>
      <c r="L17" t="s">
        <v>102</v>
      </c>
      <c r="M17">
        <v>1</v>
      </c>
      <c r="N17">
        <v>2</v>
      </c>
      <c r="O17">
        <v>2</v>
      </c>
      <c r="P17">
        <v>1</v>
      </c>
      <c r="Q17" s="1">
        <v>40267</v>
      </c>
      <c r="R17">
        <v>63</v>
      </c>
      <c r="S17" t="s">
        <v>90</v>
      </c>
      <c r="T17">
        <v>1</v>
      </c>
      <c r="U17">
        <v>1</v>
      </c>
      <c r="V17" s="1">
        <v>40828</v>
      </c>
      <c r="Y17" t="s">
        <v>142</v>
      </c>
      <c r="Z17">
        <v>3</v>
      </c>
      <c r="AA17">
        <v>3</v>
      </c>
      <c r="AB17">
        <v>1</v>
      </c>
      <c r="AC17">
        <v>0</v>
      </c>
      <c r="AD17">
        <v>0</v>
      </c>
      <c r="AE17">
        <v>0</v>
      </c>
      <c r="AI17" t="s">
        <v>111</v>
      </c>
      <c r="AJ17" t="s">
        <v>129</v>
      </c>
      <c r="AK17" t="s">
        <v>104</v>
      </c>
      <c r="AL17" t="s">
        <v>95</v>
      </c>
      <c r="AX17">
        <v>0</v>
      </c>
      <c r="CI17">
        <v>3</v>
      </c>
    </row>
    <row r="18" spans="4:87" x14ac:dyDescent="0.25">
      <c r="D18">
        <v>21</v>
      </c>
      <c r="E18" s="1">
        <v>40695</v>
      </c>
      <c r="F18" s="1">
        <v>41060</v>
      </c>
      <c r="G18">
        <v>12</v>
      </c>
      <c r="H18" t="s">
        <v>98</v>
      </c>
      <c r="I18" t="s">
        <v>143</v>
      </c>
      <c r="J18" t="s">
        <v>126</v>
      </c>
      <c r="K18" s="1">
        <v>41452</v>
      </c>
      <c r="L18" t="s">
        <v>89</v>
      </c>
      <c r="M18">
        <v>1</v>
      </c>
      <c r="N18">
        <v>2</v>
      </c>
      <c r="O18">
        <v>2</v>
      </c>
      <c r="P18">
        <v>1</v>
      </c>
      <c r="Q18" s="1">
        <v>40620</v>
      </c>
      <c r="R18">
        <v>75</v>
      </c>
      <c r="S18" t="s">
        <v>90</v>
      </c>
      <c r="T18">
        <v>2</v>
      </c>
      <c r="U18">
        <v>1</v>
      </c>
      <c r="V18" s="1">
        <v>41346</v>
      </c>
      <c r="W18" s="1">
        <v>41248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X18">
        <v>1</v>
      </c>
      <c r="CI18">
        <v>2</v>
      </c>
    </row>
    <row r="19" spans="4:87" x14ac:dyDescent="0.25">
      <c r="D19">
        <v>49</v>
      </c>
      <c r="E19" s="1">
        <v>41061</v>
      </c>
      <c r="F19" s="1">
        <v>41425</v>
      </c>
      <c r="G19">
        <v>12</v>
      </c>
      <c r="H19" t="s">
        <v>91</v>
      </c>
      <c r="I19" t="s">
        <v>144</v>
      </c>
      <c r="J19" t="s">
        <v>117</v>
      </c>
      <c r="K19" s="1">
        <v>41751</v>
      </c>
      <c r="L19" t="s">
        <v>89</v>
      </c>
      <c r="M19">
        <v>1</v>
      </c>
      <c r="N19">
        <v>1</v>
      </c>
      <c r="O19">
        <v>1</v>
      </c>
      <c r="P19">
        <v>1</v>
      </c>
      <c r="Q19" s="1">
        <v>40805</v>
      </c>
      <c r="R19">
        <v>256</v>
      </c>
      <c r="S19" t="s">
        <v>90</v>
      </c>
      <c r="T19">
        <v>12</v>
      </c>
      <c r="U19">
        <v>0</v>
      </c>
      <c r="W19" s="1">
        <v>41619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X19">
        <v>1</v>
      </c>
      <c r="CI19">
        <v>2</v>
      </c>
    </row>
    <row r="20" spans="4:87" x14ac:dyDescent="0.25">
      <c r="D20">
        <v>36</v>
      </c>
      <c r="E20" s="1">
        <v>41061</v>
      </c>
      <c r="F20" s="1">
        <v>41425</v>
      </c>
      <c r="G20">
        <v>12</v>
      </c>
      <c r="H20" t="s">
        <v>87</v>
      </c>
      <c r="I20" t="s">
        <v>145</v>
      </c>
      <c r="J20" t="s">
        <v>126</v>
      </c>
      <c r="K20" s="1">
        <v>41411</v>
      </c>
      <c r="L20" t="s">
        <v>89</v>
      </c>
      <c r="M20">
        <v>1</v>
      </c>
      <c r="N20">
        <v>2</v>
      </c>
      <c r="O20">
        <v>1</v>
      </c>
      <c r="P20">
        <v>1</v>
      </c>
      <c r="Q20" s="1">
        <v>40973</v>
      </c>
      <c r="R20">
        <v>88</v>
      </c>
      <c r="S20" t="s">
        <v>90</v>
      </c>
      <c r="T20">
        <v>4</v>
      </c>
      <c r="U20">
        <v>0</v>
      </c>
      <c r="Y20" t="s">
        <v>100</v>
      </c>
      <c r="Z20">
        <v>4</v>
      </c>
      <c r="AA20">
        <v>22</v>
      </c>
      <c r="AB20">
        <v>0</v>
      </c>
      <c r="AC20">
        <v>0</v>
      </c>
      <c r="AD20">
        <v>0</v>
      </c>
      <c r="AE20">
        <v>0</v>
      </c>
      <c r="AX20">
        <v>1</v>
      </c>
      <c r="CI20">
        <v>3</v>
      </c>
    </row>
    <row r="21" spans="4:87" x14ac:dyDescent="0.25">
      <c r="D21">
        <v>48</v>
      </c>
      <c r="E21" s="1">
        <v>40330</v>
      </c>
      <c r="F21" s="1">
        <v>40694</v>
      </c>
      <c r="G21">
        <v>12</v>
      </c>
      <c r="H21" t="s">
        <v>87</v>
      </c>
      <c r="I21" t="s">
        <v>146</v>
      </c>
      <c r="J21" t="s">
        <v>88</v>
      </c>
      <c r="K21" s="1">
        <v>1</v>
      </c>
      <c r="L21" t="s">
        <v>89</v>
      </c>
      <c r="M21">
        <v>1</v>
      </c>
      <c r="N21">
        <v>3</v>
      </c>
      <c r="O21">
        <v>1</v>
      </c>
      <c r="P21">
        <v>1</v>
      </c>
      <c r="Q21" s="1">
        <v>40151</v>
      </c>
      <c r="R21">
        <v>179</v>
      </c>
      <c r="S21" t="s">
        <v>90</v>
      </c>
      <c r="T21">
        <v>15</v>
      </c>
      <c r="U21">
        <v>2</v>
      </c>
      <c r="V21" s="1">
        <v>41197</v>
      </c>
      <c r="W21" s="1">
        <v>40977</v>
      </c>
      <c r="Y21" t="s">
        <v>113</v>
      </c>
      <c r="Z21">
        <v>3</v>
      </c>
      <c r="AA21">
        <v>15</v>
      </c>
      <c r="AB21">
        <v>1</v>
      </c>
      <c r="AC21">
        <v>0</v>
      </c>
      <c r="AD21">
        <v>0</v>
      </c>
      <c r="AE21">
        <v>0</v>
      </c>
      <c r="AX21">
        <v>0</v>
      </c>
      <c r="CI21">
        <v>3</v>
      </c>
    </row>
    <row r="22" spans="4:87" x14ac:dyDescent="0.25">
      <c r="D22">
        <v>26</v>
      </c>
      <c r="E22" s="1">
        <v>40695</v>
      </c>
      <c r="F22" s="1">
        <v>41060</v>
      </c>
      <c r="G22">
        <v>12</v>
      </c>
      <c r="H22" t="s">
        <v>91</v>
      </c>
      <c r="I22" t="s">
        <v>147</v>
      </c>
      <c r="J22" t="s">
        <v>103</v>
      </c>
      <c r="K22" s="1">
        <v>42762</v>
      </c>
      <c r="L22" t="s">
        <v>102</v>
      </c>
      <c r="M22">
        <v>1</v>
      </c>
      <c r="N22">
        <v>4</v>
      </c>
      <c r="O22">
        <v>4</v>
      </c>
      <c r="P22">
        <v>1</v>
      </c>
      <c r="Q22" s="1">
        <v>40637</v>
      </c>
      <c r="R22">
        <v>58</v>
      </c>
      <c r="S22" t="s">
        <v>90</v>
      </c>
      <c r="T22">
        <v>7</v>
      </c>
      <c r="U22">
        <v>3</v>
      </c>
      <c r="V22" s="1">
        <v>41374</v>
      </c>
      <c r="W22" s="1">
        <v>41325</v>
      </c>
      <c r="Z22">
        <v>0</v>
      </c>
      <c r="AA22">
        <v>6</v>
      </c>
      <c r="AB22">
        <v>0</v>
      </c>
      <c r="AC22">
        <v>3</v>
      </c>
      <c r="AD22">
        <v>0</v>
      </c>
      <c r="AE22">
        <v>0</v>
      </c>
      <c r="AF22">
        <v>2</v>
      </c>
      <c r="AG22">
        <v>4</v>
      </c>
      <c r="AH22">
        <v>1</v>
      </c>
      <c r="AI22" t="s">
        <v>120</v>
      </c>
      <c r="AJ22" t="s">
        <v>130</v>
      </c>
      <c r="AX22">
        <v>1</v>
      </c>
      <c r="CI22">
        <v>3</v>
      </c>
    </row>
    <row r="23" spans="4:87" x14ac:dyDescent="0.25">
      <c r="D23">
        <v>19</v>
      </c>
      <c r="E23" s="1">
        <v>40695</v>
      </c>
      <c r="F23" s="1">
        <v>41060</v>
      </c>
      <c r="G23">
        <v>11</v>
      </c>
      <c r="H23" t="s">
        <v>98</v>
      </c>
      <c r="I23" t="s">
        <v>148</v>
      </c>
      <c r="J23" t="s">
        <v>110</v>
      </c>
      <c r="K23" s="1">
        <v>42147</v>
      </c>
      <c r="L23" t="s">
        <v>89</v>
      </c>
      <c r="M23">
        <v>1</v>
      </c>
      <c r="N23">
        <v>4</v>
      </c>
      <c r="O23">
        <v>3</v>
      </c>
      <c r="P23">
        <v>3</v>
      </c>
      <c r="Q23" s="1">
        <v>40437</v>
      </c>
      <c r="R23">
        <v>258</v>
      </c>
      <c r="S23" t="s">
        <v>90</v>
      </c>
      <c r="T23">
        <v>2</v>
      </c>
      <c r="U23">
        <v>3</v>
      </c>
      <c r="V23" s="1">
        <v>41439</v>
      </c>
      <c r="W23" s="1">
        <v>41348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X23">
        <v>1</v>
      </c>
      <c r="CI23">
        <v>2</v>
      </c>
    </row>
    <row r="24" spans="4:87" x14ac:dyDescent="0.25">
      <c r="D24">
        <v>44</v>
      </c>
      <c r="E24" s="1">
        <v>41061</v>
      </c>
      <c r="F24" s="1">
        <v>41425</v>
      </c>
      <c r="G24">
        <v>12</v>
      </c>
      <c r="H24" t="s">
        <v>87</v>
      </c>
      <c r="I24" t="s">
        <v>149</v>
      </c>
      <c r="J24" t="s">
        <v>88</v>
      </c>
      <c r="K24" s="1">
        <v>1</v>
      </c>
      <c r="L24" t="s">
        <v>89</v>
      </c>
      <c r="M24" t="s">
        <v>114</v>
      </c>
      <c r="N24" t="s">
        <v>114</v>
      </c>
      <c r="O24" t="s">
        <v>114</v>
      </c>
      <c r="P24" t="s">
        <v>114</v>
      </c>
      <c r="Q24" s="1">
        <v>40960</v>
      </c>
      <c r="R24">
        <v>101</v>
      </c>
      <c r="S24" t="s">
        <v>90</v>
      </c>
      <c r="T24">
        <v>8</v>
      </c>
      <c r="U24">
        <v>1</v>
      </c>
      <c r="V24" s="1">
        <v>41715</v>
      </c>
      <c r="W24" s="1">
        <v>41725</v>
      </c>
      <c r="Y24" t="s">
        <v>150</v>
      </c>
      <c r="Z24">
        <v>2</v>
      </c>
      <c r="AA24">
        <v>2</v>
      </c>
      <c r="AB24">
        <v>0</v>
      </c>
      <c r="AC24">
        <v>2</v>
      </c>
      <c r="AD24">
        <v>0</v>
      </c>
      <c r="AE24">
        <v>0</v>
      </c>
      <c r="AX24">
        <v>1</v>
      </c>
      <c r="CI24">
        <v>2</v>
      </c>
    </row>
    <row r="25" spans="4:87" x14ac:dyDescent="0.25">
      <c r="D25">
        <v>27</v>
      </c>
      <c r="E25" s="1">
        <v>39600</v>
      </c>
      <c r="F25" s="1">
        <v>39964</v>
      </c>
      <c r="G25">
        <v>11</v>
      </c>
      <c r="H25" t="s">
        <v>151</v>
      </c>
      <c r="I25" t="s">
        <v>152</v>
      </c>
      <c r="J25" t="s">
        <v>88</v>
      </c>
      <c r="K25" s="1">
        <v>1</v>
      </c>
      <c r="L25" t="s">
        <v>153</v>
      </c>
      <c r="M25">
        <v>1</v>
      </c>
      <c r="N25">
        <v>4</v>
      </c>
      <c r="O25">
        <v>4</v>
      </c>
      <c r="P25">
        <v>1</v>
      </c>
      <c r="Q25" s="1">
        <v>38891</v>
      </c>
      <c r="R25">
        <v>709</v>
      </c>
      <c r="S25" t="s">
        <v>90</v>
      </c>
      <c r="T25">
        <v>3</v>
      </c>
      <c r="U25">
        <v>0</v>
      </c>
      <c r="Z25">
        <v>4</v>
      </c>
      <c r="AA25">
        <v>0</v>
      </c>
      <c r="AB25">
        <v>4</v>
      </c>
      <c r="AC25">
        <v>0</v>
      </c>
      <c r="AD25">
        <v>0</v>
      </c>
      <c r="AE25">
        <v>0</v>
      </c>
      <c r="AF25">
        <v>2</v>
      </c>
      <c r="AG25">
        <v>4</v>
      </c>
      <c r="AH25">
        <v>3</v>
      </c>
      <c r="AI25" t="s">
        <v>107</v>
      </c>
      <c r="AJ25" t="s">
        <v>108</v>
      </c>
      <c r="AK25" t="s">
        <v>116</v>
      </c>
      <c r="AX25">
        <v>0</v>
      </c>
      <c r="CI25">
        <v>2</v>
      </c>
    </row>
    <row r="26" spans="4:87" x14ac:dyDescent="0.25">
      <c r="D26">
        <v>31</v>
      </c>
      <c r="E26" s="1">
        <v>39965</v>
      </c>
      <c r="F26" s="1">
        <v>40329</v>
      </c>
      <c r="G26">
        <v>8</v>
      </c>
      <c r="H26" t="s">
        <v>98</v>
      </c>
      <c r="I26" t="s">
        <v>154</v>
      </c>
      <c r="J26" t="s">
        <v>106</v>
      </c>
      <c r="K26" s="1">
        <v>41390</v>
      </c>
      <c r="L26" t="s">
        <v>89</v>
      </c>
      <c r="M26">
        <v>1</v>
      </c>
      <c r="N26">
        <v>1</v>
      </c>
      <c r="O26">
        <v>2</v>
      </c>
      <c r="P26">
        <v>1</v>
      </c>
      <c r="Q26" s="1">
        <v>38478</v>
      </c>
      <c r="R26">
        <v>1487</v>
      </c>
      <c r="S26" t="s">
        <v>90</v>
      </c>
      <c r="T26">
        <v>3</v>
      </c>
      <c r="U26">
        <v>0</v>
      </c>
      <c r="W26" s="1">
        <v>40450</v>
      </c>
      <c r="Y26" t="s">
        <v>155</v>
      </c>
      <c r="Z26">
        <v>7</v>
      </c>
      <c r="AA26">
        <v>8</v>
      </c>
      <c r="AB26">
        <v>1</v>
      </c>
      <c r="AC26">
        <v>0</v>
      </c>
      <c r="AD26">
        <v>0</v>
      </c>
      <c r="AE26">
        <v>0</v>
      </c>
      <c r="AX26">
        <v>0</v>
      </c>
      <c r="CI26">
        <v>3</v>
      </c>
    </row>
    <row r="27" spans="4:87" x14ac:dyDescent="0.25">
      <c r="D27">
        <v>46</v>
      </c>
      <c r="E27" s="1">
        <v>41061</v>
      </c>
      <c r="F27" s="1">
        <v>41425</v>
      </c>
      <c r="G27">
        <v>13</v>
      </c>
      <c r="H27" t="s">
        <v>87</v>
      </c>
      <c r="I27" t="s">
        <v>154</v>
      </c>
      <c r="J27" t="s">
        <v>121</v>
      </c>
      <c r="K27" s="1">
        <v>42059</v>
      </c>
      <c r="L27" t="s">
        <v>153</v>
      </c>
      <c r="M27">
        <v>1</v>
      </c>
      <c r="N27">
        <v>3</v>
      </c>
      <c r="O27">
        <v>1</v>
      </c>
      <c r="P27">
        <v>3</v>
      </c>
      <c r="Q27" s="1">
        <v>40756</v>
      </c>
      <c r="R27">
        <v>305</v>
      </c>
      <c r="S27" t="s">
        <v>90</v>
      </c>
      <c r="T27">
        <v>12</v>
      </c>
      <c r="U27">
        <v>4</v>
      </c>
      <c r="V27" s="1">
        <v>41726</v>
      </c>
      <c r="W27" s="1">
        <v>41558</v>
      </c>
      <c r="Z27">
        <v>1</v>
      </c>
      <c r="AA27">
        <v>3</v>
      </c>
      <c r="AB27">
        <v>0</v>
      </c>
      <c r="AC27">
        <v>0</v>
      </c>
      <c r="AD27">
        <v>0</v>
      </c>
      <c r="AE27">
        <v>0</v>
      </c>
      <c r="AG27">
        <v>1</v>
      </c>
      <c r="AI27" t="s">
        <v>111</v>
      </c>
      <c r="AJ27" t="s">
        <v>94</v>
      </c>
      <c r="AX27">
        <v>1</v>
      </c>
      <c r="CI27">
        <v>3</v>
      </c>
    </row>
    <row r="28" spans="4:87" x14ac:dyDescent="0.25">
      <c r="AC28">
        <f t="shared" ref="AC28:AH28" si="0">SUM(AC2:AC27)</f>
        <v>7</v>
      </c>
      <c r="AD28">
        <f t="shared" si="0"/>
        <v>12</v>
      </c>
      <c r="AE28">
        <f t="shared" si="0"/>
        <v>4</v>
      </c>
      <c r="AF28">
        <f t="shared" si="0"/>
        <v>12</v>
      </c>
      <c r="AG28">
        <f t="shared" si="0"/>
        <v>23</v>
      </c>
      <c r="AH28">
        <f t="shared" si="0"/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</vt:lpstr>
      <vt:lpstr>TARGET_TREM</vt:lpstr>
    </vt:vector>
  </TitlesOfParts>
  <Company>UCHC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win7build</dc:creator>
  <cp:lastModifiedBy>Trestman, Robert L.</cp:lastModifiedBy>
  <cp:lastPrinted>2017-11-14T15:31:08Z</cp:lastPrinted>
  <dcterms:created xsi:type="dcterms:W3CDTF">2015-07-07T17:38:17Z</dcterms:created>
  <dcterms:modified xsi:type="dcterms:W3CDTF">2017-11-14T15:31:18Z</dcterms:modified>
</cp:coreProperties>
</file>